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D:\Users\engenharia09\Desktop\2025 - 2º MANDATO\PROJETOS\ATA DE REGISTRO DE PREÇO DE PINTURA\"/>
    </mc:Choice>
  </mc:AlternateContent>
  <bookViews>
    <workbookView xWindow="0" yWindow="0" windowWidth="28800" windowHeight="12210" activeTab="1"/>
  </bookViews>
  <sheets>
    <sheet name="Quantitativos Pintura" sheetId="1" r:id="rId1"/>
    <sheet name="Planilha1" sheetId="2" r:id="rId2"/>
  </sheets>
  <calcPr calcId="162913"/>
</workbook>
</file>

<file path=xl/calcChain.xml><?xml version="1.0" encoding="utf-8"?>
<calcChain xmlns="http://schemas.openxmlformats.org/spreadsheetml/2006/main">
  <c r="G17" i="2" l="1"/>
  <c r="G8" i="2"/>
  <c r="G13" i="2" l="1"/>
  <c r="G14" i="2"/>
  <c r="G12" i="2"/>
  <c r="G11" i="2"/>
  <c r="G16" i="2"/>
  <c r="G15" i="2"/>
  <c r="G10" i="2"/>
  <c r="G9" i="2"/>
  <c r="G6" i="2"/>
  <c r="G7" i="2"/>
</calcChain>
</file>

<file path=xl/sharedStrings.xml><?xml version="1.0" encoding="utf-8"?>
<sst xmlns="http://schemas.openxmlformats.org/spreadsheetml/2006/main" count="85" uniqueCount="52">
  <si>
    <t>Item</t>
  </si>
  <si>
    <t>Descrição do Serviço/Material</t>
  </si>
  <si>
    <t>Unidade</t>
  </si>
  <si>
    <t>Quantidade (Litros)</t>
  </si>
  <si>
    <t>Rendimento Médio (m²/L por demão)</t>
  </si>
  <si>
    <t>Demãos</t>
  </si>
  <si>
    <t>Área Estimada de Pintura (m²)</t>
  </si>
  <si>
    <t>Tinta Acrílica Premium Branco Neve – pintura externa</t>
  </si>
  <si>
    <t>Litro</t>
  </si>
  <si>
    <t>Tinta Acrílica Premium Azul França – barrado externo</t>
  </si>
  <si>
    <t>Tinta Látex PVA Fosco Branco Neve – pintura interna</t>
  </si>
  <si>
    <t>Tinta Superlavável Brilhante Cinza Gelo – barrado interno</t>
  </si>
  <si>
    <t>Tinta Acrílica Premium – detalhes coloridos</t>
  </si>
  <si>
    <t>Tinta Esmalte Sintético Brilhante Azul França – esquadrias</t>
  </si>
  <si>
    <t>Tinta Epóxi/PU para piso cor Cinza</t>
  </si>
  <si>
    <t>Tinta específica para quadra poliesportiva</t>
  </si>
  <si>
    <t>Placa de obra padrão institucional</t>
  </si>
  <si>
    <t>-</t>
  </si>
  <si>
    <t>PROPRIETÁRIO - PREFEITURA DE SÃO JOAQUIM DA BARRA</t>
  </si>
  <si>
    <t>FONTE</t>
  </si>
  <si>
    <t>CÓDIGO</t>
  </si>
  <si>
    <t>DESCRIÇÃO</t>
  </si>
  <si>
    <t>UNID</t>
  </si>
  <si>
    <t>QUANT.</t>
  </si>
  <si>
    <t>CDHU</t>
  </si>
  <si>
    <t>02.08.040</t>
  </si>
  <si>
    <t>PLACA DE OBRA IMPRESSÃO EM LONA COM ESTRUTURA DE METALON</t>
  </si>
  <si>
    <t>M²</t>
  </si>
  <si>
    <t>VALOR UNIT</t>
  </si>
  <si>
    <t>VALOR TOTAL (COM BDI 20%)</t>
  </si>
  <si>
    <t>PINTURA DOS PRÉDIOS DO SETOR DE EDUCAÇÃO - CRECHES/ESCOLAS/BIBLIOTECA/AUDITÓRIO ARTHUR PARADA</t>
  </si>
  <si>
    <t>33.01.280</t>
  </si>
  <si>
    <t>REPARO DE TRINCAS ATÉ 5 MM DE LARGURA, COM MASSA</t>
  </si>
  <si>
    <t>33.06.020</t>
  </si>
  <si>
    <t>PINTURA ACRÍLICA PARA QUADRA POLIESPORTIVA</t>
  </si>
  <si>
    <t>33.11.050</t>
  </si>
  <si>
    <t>PINTURA ESMALTE EM SUPERFÍCIE METÁLICA, INCLUSIVE PREPARO</t>
  </si>
  <si>
    <t>33.10.020</t>
  </si>
  <si>
    <t>33.10.030</t>
  </si>
  <si>
    <t>PINTURA COM TINTA SUPERLAVÁVEL BRANCO GELO (BARRADO INTERNO)</t>
  </si>
  <si>
    <t>PINTURA TINTA ACRÍLICA BRANCO NEVE SOBRE MASSA, INCLUSIVE PREPARO</t>
  </si>
  <si>
    <t>PINTURA TINTA ACRÍLICA AZUL FRANÇA SOBRE MASSA, INCLUSIVE PREPARO</t>
  </si>
  <si>
    <t>PINTURA TINTA LATEX BRANCO NEVE EM MASSA, INCLUSIVE PREPARO</t>
  </si>
  <si>
    <t>ML</t>
  </si>
  <si>
    <t>PINTURA TINTA ACRÍLICA BRANCO NEVE SOBRE MASSA, INCLUSIVE PREPARO (PAREDES COLORIDAS)</t>
  </si>
  <si>
    <t>PINTURA ACRÍLICA PARA PISO CIMENTADO COR CINZA</t>
  </si>
  <si>
    <t>VALOR TOTAL (BDI DE 20% APLICADA SOBRE CADA ITEM)</t>
  </si>
  <si>
    <t>Marina Melo Costa</t>
  </si>
  <si>
    <t>Departamento de Infraestrutura</t>
  </si>
  <si>
    <t>Arquiteta - CAU/SP A46148-2</t>
  </si>
  <si>
    <t>17.03.020</t>
  </si>
  <si>
    <t>CIMENTADO DESEMPENADO (REPARO DE CALÇAMENTO EXTERNO)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</si>
</sst>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#,##0.00&quot; &quot;;&quot; (&quot;#,##0.00&quot;)&quot;;&quot; -&quot;00&quot; &quot;;&quot; &quot;@&quot; &quot;"/>
    <numFmt numFmtId="165" formatCode="_(&quot;$&quot;* #,##0.00_);_(&quot;$&quot;* \(#,##0.00\);_(&quot;$&quot;* &quot;-&quot;??_);_(@_)"/>
    <numFmt numFmtId="166" formatCode="_(&quot;R$ &quot;* #,##0.00_);_(&quot;R$ &quot;* \(#,##0.00\);_(&quot;R$ 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MS Sans Serif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color rgb="FF000000"/>
      <name val="Times New Roman"/>
      <family val="1"/>
    </font>
    <font>
      <sz val="10"/>
      <color rgb="FF000000"/>
      <name val="MS Sans Serif"/>
    </font>
    <font>
      <sz val="12"/>
      <name val="Arial"/>
      <family val="2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3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Protection="0">
      <alignment vertical="center"/>
    </xf>
    <xf numFmtId="0" fontId="4" fillId="0" borderId="0" applyNumberFormat="0" applyBorder="0" applyProtection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" borderId="1" applyNumberFormat="0" applyFont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" borderId="1" applyNumberFormat="0" applyFont="0" applyAlignment="0" applyProtection="0"/>
    <xf numFmtId="44" fontId="1" fillId="0" borderId="0" applyFont="0" applyFill="0" applyBorder="0" applyAlignment="0" applyProtection="0"/>
    <xf numFmtId="0" fontId="9" fillId="0" borderId="0"/>
    <xf numFmtId="0" fontId="9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0" fillId="0" borderId="0" applyNumberFormat="0" applyBorder="0" applyProtection="0"/>
    <xf numFmtId="9" fontId="1" fillId="0" borderId="0" applyFont="0" applyFill="0" applyBorder="0" applyAlignment="0" applyProtection="0"/>
    <xf numFmtId="0" fontId="1" fillId="0" borderId="0"/>
    <xf numFmtId="0" fontId="1" fillId="2" borderId="1" applyNumberFormat="0" applyFont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" borderId="1" applyNumberFormat="0" applyFont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9">
    <xf numFmtId="0" fontId="0" fillId="0" borderId="0" xfId="0"/>
    <xf numFmtId="0" fontId="6" fillId="3" borderId="0" xfId="4" applyFont="1" applyFill="1" applyAlignment="1">
      <alignment vertical="center" wrapText="1"/>
    </xf>
    <xf numFmtId="0" fontId="5" fillId="4" borderId="2" xfId="4" applyFont="1" applyFill="1" applyBorder="1" applyAlignment="1">
      <alignment horizontal="center" vertical="center" wrapText="1"/>
    </xf>
    <xf numFmtId="49" fontId="5" fillId="4" borderId="2" xfId="4" applyNumberFormat="1" applyFont="1" applyFill="1" applyBorder="1" applyAlignment="1">
      <alignment horizontal="center" vertical="center" wrapText="1"/>
    </xf>
    <xf numFmtId="4" fontId="5" fillId="4" borderId="2" xfId="4" applyNumberFormat="1" applyFont="1" applyFill="1" applyBorder="1" applyAlignment="1">
      <alignment horizontal="center" vertical="center" wrapText="1"/>
    </xf>
    <xf numFmtId="0" fontId="11" fillId="3" borderId="2" xfId="4" applyFont="1" applyFill="1" applyBorder="1" applyAlignment="1">
      <alignment horizontal="center" vertical="center" wrapText="1"/>
    </xf>
    <xf numFmtId="1" fontId="11" fillId="3" borderId="2" xfId="4" applyNumberFormat="1" applyFont="1" applyFill="1" applyBorder="1" applyAlignment="1">
      <alignment horizontal="center" vertical="center" wrapText="1"/>
    </xf>
    <xf numFmtId="0" fontId="11" fillId="3" borderId="2" xfId="4" applyFont="1" applyFill="1" applyBorder="1" applyAlignment="1">
      <alignment vertical="center" wrapText="1"/>
    </xf>
    <xf numFmtId="164" fontId="11" fillId="3" borderId="2" xfId="2" applyFont="1" applyFill="1" applyBorder="1" applyAlignment="1">
      <alignment horizontal="center" vertical="center" wrapText="1"/>
    </xf>
    <xf numFmtId="0" fontId="11" fillId="3" borderId="2" xfId="4" applyNumberFormat="1" applyFont="1" applyFill="1" applyBorder="1" applyAlignment="1">
      <alignment horizontal="right" vertical="center" wrapText="1"/>
    </xf>
    <xf numFmtId="0" fontId="11" fillId="3" borderId="3" xfId="4" applyFont="1" applyFill="1" applyBorder="1" applyAlignment="1">
      <alignment vertical="center" wrapText="1"/>
    </xf>
    <xf numFmtId="0" fontId="5" fillId="4" borderId="6" xfId="4" applyFont="1" applyFill="1" applyBorder="1" applyAlignment="1">
      <alignment horizontal="center" vertical="center" wrapText="1"/>
    </xf>
    <xf numFmtId="0" fontId="11" fillId="3" borderId="6" xfId="4" applyFont="1" applyFill="1" applyBorder="1" applyAlignment="1">
      <alignment horizontal="center" vertical="center" wrapText="1"/>
    </xf>
    <xf numFmtId="44" fontId="11" fillId="3" borderId="7" xfId="36" applyNumberFormat="1" applyFont="1" applyFill="1" applyBorder="1" applyAlignment="1">
      <alignment horizontal="right" vertical="center" wrapText="1"/>
    </xf>
    <xf numFmtId="0" fontId="11" fillId="3" borderId="9" xfId="4" applyFont="1" applyFill="1" applyBorder="1" applyAlignment="1">
      <alignment horizontal="center" vertical="center" wrapText="1"/>
    </xf>
    <xf numFmtId="0" fontId="6" fillId="3" borderId="10" xfId="4" applyFont="1" applyFill="1" applyBorder="1" applyAlignment="1">
      <alignment vertical="center" wrapText="1"/>
    </xf>
    <xf numFmtId="0" fontId="5" fillId="3" borderId="0" xfId="4" applyFont="1" applyFill="1" applyAlignment="1">
      <alignment vertical="center" wrapText="1"/>
    </xf>
    <xf numFmtId="0" fontId="11" fillId="3" borderId="3" xfId="4" applyFont="1" applyFill="1" applyBorder="1" applyAlignment="1">
      <alignment horizontal="center" vertical="center" wrapText="1"/>
    </xf>
    <xf numFmtId="164" fontId="11" fillId="3" borderId="3" xfId="2" applyFont="1" applyFill="1" applyBorder="1" applyAlignment="1">
      <alignment horizontal="center" vertical="center" wrapText="1"/>
    </xf>
    <xf numFmtId="0" fontId="11" fillId="3" borderId="3" xfId="4" applyNumberFormat="1" applyFont="1" applyFill="1" applyBorder="1" applyAlignment="1">
      <alignment horizontal="right" vertical="center" wrapText="1"/>
    </xf>
    <xf numFmtId="44" fontId="11" fillId="3" borderId="15" xfId="36" applyNumberFormat="1" applyFont="1" applyFill="1" applyBorder="1" applyAlignment="1">
      <alignment horizontal="right" vertical="center" wrapText="1"/>
    </xf>
    <xf numFmtId="44" fontId="12" fillId="4" borderId="11" xfId="0" applyNumberFormat="1" applyFont="1" applyFill="1" applyBorder="1"/>
    <xf numFmtId="0" fontId="5" fillId="4" borderId="2" xfId="4" applyNumberFormat="1" applyFont="1" applyFill="1" applyBorder="1" applyAlignment="1">
      <alignment horizontal="center" vertical="center" wrapText="1"/>
    </xf>
    <xf numFmtId="44" fontId="5" fillId="4" borderId="7" xfId="4" applyNumberFormat="1" applyFont="1" applyFill="1" applyBorder="1" applyAlignment="1">
      <alignment horizontal="center" vertical="center" wrapText="1"/>
    </xf>
    <xf numFmtId="0" fontId="13" fillId="3" borderId="12" xfId="4" applyFont="1" applyFill="1" applyBorder="1" applyAlignment="1">
      <alignment horizontal="left" vertical="center"/>
    </xf>
    <xf numFmtId="0" fontId="13" fillId="3" borderId="13" xfId="4" applyFont="1" applyFill="1" applyBorder="1" applyAlignment="1">
      <alignment horizontal="left" vertical="center"/>
    </xf>
    <xf numFmtId="0" fontId="13" fillId="3" borderId="14" xfId="4" applyFont="1" applyFill="1" applyBorder="1" applyAlignment="1">
      <alignment horizontal="left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left" vertical="center"/>
    </xf>
    <xf numFmtId="0" fontId="5" fillId="3" borderId="5" xfId="1" applyFont="1" applyFill="1" applyBorder="1" applyAlignment="1">
      <alignment horizontal="left" vertical="center"/>
    </xf>
    <xf numFmtId="0" fontId="6" fillId="3" borderId="2" xfId="1" applyFont="1" applyFill="1" applyBorder="1" applyAlignment="1">
      <alignment horizontal="left" vertical="center" wrapText="1"/>
    </xf>
    <xf numFmtId="0" fontId="6" fillId="3" borderId="7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left" vertical="center"/>
    </xf>
    <xf numFmtId="0" fontId="6" fillId="3" borderId="7" xfId="1" applyFont="1" applyFill="1" applyBorder="1" applyAlignment="1">
      <alignment horizontal="left" vertical="center"/>
    </xf>
    <xf numFmtId="0" fontId="6" fillId="3" borderId="2" xfId="1" applyFont="1" applyFill="1" applyBorder="1" applyAlignment="1">
      <alignment horizontal="right" vertical="center"/>
    </xf>
    <xf numFmtId="0" fontId="6" fillId="3" borderId="7" xfId="1" applyFont="1" applyFill="1" applyBorder="1" applyAlignment="1">
      <alignment horizontal="right" vertical="center"/>
    </xf>
  </cellXfs>
  <cellStyles count="37">
    <cellStyle name="Moeda 2" xfId="3"/>
    <cellStyle name="Moeda 2 2" xfId="11"/>
    <cellStyle name="Moeda 2 2 2" xfId="16"/>
    <cellStyle name="Moeda 2 2 3" xfId="31"/>
    <cellStyle name="Moeda 2 2 4" xfId="35"/>
    <cellStyle name="Moeda 3" xfId="6"/>
    <cellStyle name="Moeda 4" xfId="20"/>
    <cellStyle name="Moeda 5" xfId="36"/>
    <cellStyle name="Normal" xfId="0" builtinId="0"/>
    <cellStyle name="Normal 2" xfId="4"/>
    <cellStyle name="Normal 2 10" xfId="21"/>
    <cellStyle name="Normal 2 2" xfId="9"/>
    <cellStyle name="Normal 2 2 2" xfId="14"/>
    <cellStyle name="Normal 2 2 3" xfId="29"/>
    <cellStyle name="Normal 2 2 4" xfId="33"/>
    <cellStyle name="Normal 2 3" xfId="27"/>
    <cellStyle name="Normal 3" xfId="5"/>
    <cellStyle name="Normal 4" xfId="17"/>
    <cellStyle name="Normal 5" xfId="18"/>
    <cellStyle name="Normal 6" xfId="19"/>
    <cellStyle name="Normal 7" xfId="1"/>
    <cellStyle name="Nota 2" xfId="10"/>
    <cellStyle name="Nota 2 2" xfId="15"/>
    <cellStyle name="Nota 2 3" xfId="30"/>
    <cellStyle name="Nota 2 4" xfId="34"/>
    <cellStyle name="Porcentagem 2" xfId="8"/>
    <cellStyle name="Porcentagem 2 2" xfId="13"/>
    <cellStyle name="Porcentagem 2 3" xfId="28"/>
    <cellStyle name="Porcentagem 2 4" xfId="32"/>
    <cellStyle name="Porcentagem 3" xfId="7"/>
    <cellStyle name="Porcentagem 3 2 2" xfId="23"/>
    <cellStyle name="Porcentagem 4" xfId="22"/>
    <cellStyle name="Título 5" xfId="12"/>
    <cellStyle name="Vírgula 2" xfId="24"/>
    <cellStyle name="Vírgula 3" xfId="25"/>
    <cellStyle name="Vírgula 4" xfId="2"/>
    <cellStyle name="Vírgula 5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57150</xdr:rowOff>
    </xdr:from>
    <xdr:to>
      <xdr:col>1</xdr:col>
      <xdr:colOff>314325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7BCB204-C459-47E6-B6FD-6F93C9965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7150"/>
          <a:ext cx="5905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13" sqref="A13"/>
    </sheetView>
  </sheetViews>
  <sheetFormatPr defaultRowHeight="15" x14ac:dyDescent="0.25"/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1</v>
      </c>
      <c r="B2" t="s">
        <v>7</v>
      </c>
      <c r="C2" t="s">
        <v>8</v>
      </c>
      <c r="D2">
        <v>2000</v>
      </c>
      <c r="E2">
        <v>13</v>
      </c>
      <c r="F2">
        <v>2</v>
      </c>
      <c r="G2">
        <v>13000</v>
      </c>
    </row>
    <row r="3" spans="1:7" x14ac:dyDescent="0.25">
      <c r="A3">
        <v>2</v>
      </c>
      <c r="B3" t="s">
        <v>9</v>
      </c>
      <c r="C3" t="s">
        <v>8</v>
      </c>
      <c r="D3">
        <v>500</v>
      </c>
      <c r="E3">
        <v>13</v>
      </c>
      <c r="F3">
        <v>2</v>
      </c>
      <c r="G3">
        <v>3250</v>
      </c>
    </row>
    <row r="4" spans="1:7" x14ac:dyDescent="0.25">
      <c r="A4">
        <v>3</v>
      </c>
      <c r="B4" t="s">
        <v>10</v>
      </c>
      <c r="C4" t="s">
        <v>8</v>
      </c>
      <c r="D4">
        <v>2000</v>
      </c>
      <c r="E4">
        <v>13</v>
      </c>
      <c r="F4">
        <v>2</v>
      </c>
      <c r="G4">
        <v>13000</v>
      </c>
    </row>
    <row r="5" spans="1:7" x14ac:dyDescent="0.25">
      <c r="A5">
        <v>4</v>
      </c>
      <c r="B5" t="s">
        <v>11</v>
      </c>
      <c r="C5" t="s">
        <v>8</v>
      </c>
      <c r="D5">
        <v>500</v>
      </c>
      <c r="E5">
        <v>13</v>
      </c>
      <c r="F5">
        <v>2</v>
      </c>
      <c r="G5">
        <v>3250</v>
      </c>
    </row>
    <row r="6" spans="1:7" x14ac:dyDescent="0.25">
      <c r="A6">
        <v>5</v>
      </c>
      <c r="B6" t="s">
        <v>12</v>
      </c>
      <c r="C6" t="s">
        <v>8</v>
      </c>
      <c r="D6">
        <v>200</v>
      </c>
      <c r="E6">
        <v>13</v>
      </c>
      <c r="F6">
        <v>2</v>
      </c>
      <c r="G6">
        <v>1300</v>
      </c>
    </row>
    <row r="7" spans="1:7" x14ac:dyDescent="0.25">
      <c r="A7">
        <v>6</v>
      </c>
      <c r="B7" t="s">
        <v>13</v>
      </c>
      <c r="C7" t="s">
        <v>8</v>
      </c>
      <c r="D7">
        <v>300</v>
      </c>
      <c r="E7">
        <v>13</v>
      </c>
      <c r="F7">
        <v>2</v>
      </c>
      <c r="G7">
        <v>1950</v>
      </c>
    </row>
    <row r="8" spans="1:7" x14ac:dyDescent="0.25">
      <c r="A8">
        <v>7</v>
      </c>
      <c r="B8" t="s">
        <v>14</v>
      </c>
      <c r="C8" t="s">
        <v>8</v>
      </c>
      <c r="D8">
        <v>600</v>
      </c>
      <c r="E8">
        <v>5</v>
      </c>
      <c r="F8">
        <v>1</v>
      </c>
      <c r="G8">
        <v>3000</v>
      </c>
    </row>
    <row r="9" spans="1:7" x14ac:dyDescent="0.25">
      <c r="A9">
        <v>8</v>
      </c>
      <c r="B9" t="s">
        <v>15</v>
      </c>
      <c r="C9" t="s">
        <v>8</v>
      </c>
      <c r="D9">
        <v>400</v>
      </c>
      <c r="E9">
        <v>5</v>
      </c>
      <c r="F9">
        <v>1</v>
      </c>
      <c r="G9">
        <v>2000</v>
      </c>
    </row>
    <row r="10" spans="1:7" x14ac:dyDescent="0.25">
      <c r="A10">
        <v>9</v>
      </c>
      <c r="B10" t="s">
        <v>16</v>
      </c>
      <c r="C10" t="s">
        <v>2</v>
      </c>
      <c r="D10">
        <v>20</v>
      </c>
      <c r="E10" t="s">
        <v>17</v>
      </c>
      <c r="F10" t="s">
        <v>17</v>
      </c>
      <c r="G10" t="s">
        <v>17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workbookViewId="0">
      <selection activeCell="G18" sqref="G18"/>
    </sheetView>
  </sheetViews>
  <sheetFormatPr defaultRowHeight="15" x14ac:dyDescent="0.25"/>
  <cols>
    <col min="1" max="1" width="10.7109375" customWidth="1"/>
    <col min="2" max="2" width="12.28515625" customWidth="1"/>
    <col min="3" max="3" width="86.5703125" customWidth="1"/>
    <col min="4" max="4" width="12.28515625" customWidth="1"/>
    <col min="5" max="5" width="14.7109375" customWidth="1"/>
    <col min="6" max="6" width="16" customWidth="1"/>
    <col min="7" max="7" width="39" customWidth="1"/>
  </cols>
  <sheetData>
    <row r="1" spans="1:7" ht="15.75" x14ac:dyDescent="0.25">
      <c r="A1" s="27"/>
      <c r="B1" s="28"/>
      <c r="C1" s="31" t="s">
        <v>30</v>
      </c>
      <c r="D1" s="31"/>
      <c r="E1" s="31"/>
      <c r="F1" s="31"/>
      <c r="G1" s="32"/>
    </row>
    <row r="2" spans="1:7" x14ac:dyDescent="0.25">
      <c r="A2" s="29"/>
      <c r="B2" s="30"/>
      <c r="C2" s="33"/>
      <c r="D2" s="33"/>
      <c r="E2" s="33"/>
      <c r="F2" s="33"/>
      <c r="G2" s="34"/>
    </row>
    <row r="3" spans="1:7" x14ac:dyDescent="0.25">
      <c r="A3" s="29"/>
      <c r="B3" s="30"/>
      <c r="C3" s="35" t="s">
        <v>18</v>
      </c>
      <c r="D3" s="35"/>
      <c r="E3" s="35"/>
      <c r="F3" s="35"/>
      <c r="G3" s="36"/>
    </row>
    <row r="4" spans="1:7" x14ac:dyDescent="0.25">
      <c r="A4" s="29"/>
      <c r="B4" s="30"/>
      <c r="C4" s="37"/>
      <c r="D4" s="37"/>
      <c r="E4" s="37"/>
      <c r="F4" s="37"/>
      <c r="G4" s="38"/>
    </row>
    <row r="5" spans="1:7" ht="15.75" x14ac:dyDescent="0.25">
      <c r="A5" s="11" t="s">
        <v>19</v>
      </c>
      <c r="B5" s="3" t="s">
        <v>20</v>
      </c>
      <c r="C5" s="2" t="s">
        <v>21</v>
      </c>
      <c r="D5" s="2" t="s">
        <v>22</v>
      </c>
      <c r="E5" s="4" t="s">
        <v>23</v>
      </c>
      <c r="F5" s="22" t="s">
        <v>28</v>
      </c>
      <c r="G5" s="23" t="s">
        <v>29</v>
      </c>
    </row>
    <row r="6" spans="1:7" ht="30" customHeight="1" x14ac:dyDescent="0.25">
      <c r="A6" s="12" t="s">
        <v>24</v>
      </c>
      <c r="B6" s="6" t="s">
        <v>25</v>
      </c>
      <c r="C6" s="7" t="s">
        <v>26</v>
      </c>
      <c r="D6" s="5" t="s">
        <v>27</v>
      </c>
      <c r="E6" s="8">
        <v>6</v>
      </c>
      <c r="F6" s="9">
        <v>388.04</v>
      </c>
      <c r="G6" s="13">
        <f t="shared" ref="G6:G16" si="0">E6*F6</f>
        <v>2328.2400000000002</v>
      </c>
    </row>
    <row r="7" spans="1:7" ht="30" customHeight="1" x14ac:dyDescent="0.25">
      <c r="A7" s="12" t="s">
        <v>24</v>
      </c>
      <c r="B7" s="6" t="s">
        <v>31</v>
      </c>
      <c r="C7" s="7" t="s">
        <v>32</v>
      </c>
      <c r="D7" s="5" t="s">
        <v>43</v>
      </c>
      <c r="E7" s="8">
        <v>2000</v>
      </c>
      <c r="F7" s="9">
        <v>68.959999999999994</v>
      </c>
      <c r="G7" s="13">
        <f t="shared" si="0"/>
        <v>137920</v>
      </c>
    </row>
    <row r="8" spans="1:7" ht="30" customHeight="1" x14ac:dyDescent="0.25">
      <c r="A8" s="12" t="s">
        <v>24</v>
      </c>
      <c r="B8" s="6" t="s">
        <v>50</v>
      </c>
      <c r="C8" s="7" t="s">
        <v>51</v>
      </c>
      <c r="D8" s="5" t="s">
        <v>27</v>
      </c>
      <c r="E8" s="8">
        <v>1000</v>
      </c>
      <c r="F8" s="9">
        <v>44.86</v>
      </c>
      <c r="G8" s="13">
        <f>E8*F8</f>
        <v>44860</v>
      </c>
    </row>
    <row r="9" spans="1:7" ht="30" customHeight="1" x14ac:dyDescent="0.25">
      <c r="A9" s="12" t="s">
        <v>24</v>
      </c>
      <c r="B9" s="5" t="s">
        <v>33</v>
      </c>
      <c r="C9" s="7" t="s">
        <v>34</v>
      </c>
      <c r="D9" s="5" t="s">
        <v>27</v>
      </c>
      <c r="E9" s="8">
        <v>2000</v>
      </c>
      <c r="F9" s="9">
        <v>34.299999999999997</v>
      </c>
      <c r="G9" s="13">
        <f t="shared" si="0"/>
        <v>68600</v>
      </c>
    </row>
    <row r="10" spans="1:7" ht="30" customHeight="1" x14ac:dyDescent="0.25">
      <c r="A10" s="12" t="s">
        <v>24</v>
      </c>
      <c r="B10" s="5" t="s">
        <v>35</v>
      </c>
      <c r="C10" s="7" t="s">
        <v>36</v>
      </c>
      <c r="D10" s="5" t="s">
        <v>27</v>
      </c>
      <c r="E10" s="8">
        <v>1950</v>
      </c>
      <c r="F10" s="9">
        <v>62.79</v>
      </c>
      <c r="G10" s="13">
        <f t="shared" si="0"/>
        <v>122440.5</v>
      </c>
    </row>
    <row r="11" spans="1:7" ht="30" customHeight="1" x14ac:dyDescent="0.25">
      <c r="A11" s="12" t="s">
        <v>24</v>
      </c>
      <c r="B11" s="5" t="s">
        <v>37</v>
      </c>
      <c r="C11" s="7" t="s">
        <v>42</v>
      </c>
      <c r="D11" s="5" t="s">
        <v>27</v>
      </c>
      <c r="E11" s="8">
        <v>13000</v>
      </c>
      <c r="F11" s="9">
        <v>38.32</v>
      </c>
      <c r="G11" s="13">
        <f t="shared" si="0"/>
        <v>498160</v>
      </c>
    </row>
    <row r="12" spans="1:7" ht="30" customHeight="1" x14ac:dyDescent="0.25">
      <c r="A12" s="12" t="s">
        <v>24</v>
      </c>
      <c r="B12" s="5" t="s">
        <v>38</v>
      </c>
      <c r="C12" s="7" t="s">
        <v>39</v>
      </c>
      <c r="D12" s="5" t="s">
        <v>27</v>
      </c>
      <c r="E12" s="8">
        <v>3250</v>
      </c>
      <c r="F12" s="9">
        <v>45.03</v>
      </c>
      <c r="G12" s="13">
        <f t="shared" si="0"/>
        <v>146347.5</v>
      </c>
    </row>
    <row r="13" spans="1:7" ht="30" customHeight="1" x14ac:dyDescent="0.25">
      <c r="A13" s="12" t="s">
        <v>24</v>
      </c>
      <c r="B13" s="5" t="s">
        <v>33</v>
      </c>
      <c r="C13" s="7" t="s">
        <v>45</v>
      </c>
      <c r="D13" s="5" t="s">
        <v>27</v>
      </c>
      <c r="E13" s="8">
        <v>3000</v>
      </c>
      <c r="F13" s="9">
        <v>34.299999999999997</v>
      </c>
      <c r="G13" s="13">
        <f t="shared" si="0"/>
        <v>102899.99999999999</v>
      </c>
    </row>
    <row r="14" spans="1:7" ht="30" customHeight="1" x14ac:dyDescent="0.25">
      <c r="A14" s="12" t="s">
        <v>24</v>
      </c>
      <c r="B14" s="5" t="s">
        <v>38</v>
      </c>
      <c r="C14" s="7" t="s">
        <v>44</v>
      </c>
      <c r="D14" s="5" t="s">
        <v>27</v>
      </c>
      <c r="E14" s="8">
        <v>1300</v>
      </c>
      <c r="F14" s="9">
        <v>45.03</v>
      </c>
      <c r="G14" s="13">
        <f t="shared" si="0"/>
        <v>58539</v>
      </c>
    </row>
    <row r="15" spans="1:7" ht="30" customHeight="1" x14ac:dyDescent="0.25">
      <c r="A15" s="12" t="s">
        <v>24</v>
      </c>
      <c r="B15" s="5" t="s">
        <v>38</v>
      </c>
      <c r="C15" s="7" t="s">
        <v>40</v>
      </c>
      <c r="D15" s="5" t="s">
        <v>27</v>
      </c>
      <c r="E15" s="8">
        <v>13000</v>
      </c>
      <c r="F15" s="9">
        <v>45.03</v>
      </c>
      <c r="G15" s="13">
        <f t="shared" si="0"/>
        <v>585390</v>
      </c>
    </row>
    <row r="16" spans="1:7" ht="30" customHeight="1" thickBot="1" x14ac:dyDescent="0.3">
      <c r="A16" s="14" t="s">
        <v>24</v>
      </c>
      <c r="B16" s="17" t="s">
        <v>38</v>
      </c>
      <c r="C16" s="10" t="s">
        <v>41</v>
      </c>
      <c r="D16" s="17" t="s">
        <v>27</v>
      </c>
      <c r="E16" s="18">
        <v>3250</v>
      </c>
      <c r="F16" s="19">
        <v>45.03</v>
      </c>
      <c r="G16" s="20">
        <f t="shared" si="0"/>
        <v>146347.5</v>
      </c>
    </row>
    <row r="17" spans="1:7" ht="39" customHeight="1" thickBot="1" x14ac:dyDescent="0.4">
      <c r="A17" s="24" t="s">
        <v>46</v>
      </c>
      <c r="B17" s="25"/>
      <c r="C17" s="25"/>
      <c r="D17" s="25"/>
      <c r="E17" s="25"/>
      <c r="F17" s="26"/>
      <c r="G17" s="21">
        <f>G6+G7+G9+G10+G11+G12+G13+G14+G15+G16+G8</f>
        <v>1913832.74</v>
      </c>
    </row>
    <row r="20" spans="1:7" x14ac:dyDescent="0.25">
      <c r="C20" s="15"/>
    </row>
    <row r="21" spans="1:7" ht="15.75" x14ac:dyDescent="0.25">
      <c r="C21" s="16" t="s">
        <v>47</v>
      </c>
    </row>
    <row r="22" spans="1:7" x14ac:dyDescent="0.25">
      <c r="C22" s="1" t="s">
        <v>48</v>
      </c>
    </row>
    <row r="23" spans="1:7" x14ac:dyDescent="0.25">
      <c r="C23" s="1" t="s">
        <v>49</v>
      </c>
    </row>
  </sheetData>
  <mergeCells count="6">
    <mergeCell ref="A17:F17"/>
    <mergeCell ref="A1:B4"/>
    <mergeCell ref="C1:G1"/>
    <mergeCell ref="C2:G2"/>
    <mergeCell ref="C3:G3"/>
    <mergeCell ref="C4:G4"/>
  </mergeCells>
  <pageMargins left="0.511811024" right="0.511811024" top="0.78740157499999996" bottom="0.78740157499999996" header="0.31496062000000002" footer="0.31496062000000002"/>
  <pageSetup paperSize="9"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Quantitativos Pintura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engenharia09</cp:lastModifiedBy>
  <cp:lastPrinted>2026-02-09T19:09:52Z</cp:lastPrinted>
  <dcterms:created xsi:type="dcterms:W3CDTF">2026-02-03T17:52:20Z</dcterms:created>
  <dcterms:modified xsi:type="dcterms:W3CDTF">2026-02-09T19:10:43Z</dcterms:modified>
</cp:coreProperties>
</file>